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36" i="1" l="1"/>
  <c r="H29" i="1"/>
  <c r="H57" i="1"/>
  <c r="H18" i="1" l="1"/>
  <c r="H32" i="1"/>
  <c r="H22" i="1" l="1"/>
  <c r="H24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<sst xmlns="http://schemas.openxmlformats.org/spreadsheetml/2006/main" count="70" uniqueCount="43">
  <si>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</si>
  <si>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</si>
  <si>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</si>
  <si>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</si>
  <si>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</si>
  <si>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</si>
  <si>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</si>
  <si>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</si>
  <si>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</si>
  <si>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</si>
  <si>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</si>
  <si>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</si>
  <si>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</si>
  <si>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</si>
  <si>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</si>
  <si>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</si>
  <si>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</si>
  <si>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</si>
  <si>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</si>
  <si>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</si>
  <si>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</si>
  <si>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</si>
  <si>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</si>
  <si>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</si>
  <si>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</si>
  <si>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</si>
  <si>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</si>
  <si>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</si>
  <si>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</si>
  <si>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</si>
  <si>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02.11.2021.</t>
  </si>
  <si>
    <t>Primljena i neutrošena participacija od 02.11.2021.</t>
  </si>
  <si>
    <t xml:space="preserve">Dana 02.11.2021.godine Dom zdravlja Požarevac je izvršio plaćanje prema dobavljačima: </t>
  </si>
  <si>
    <t>Vega</t>
  </si>
  <si>
    <t>Sopharma</t>
  </si>
  <si>
    <t>Farmalogist</t>
  </si>
  <si>
    <t>UKUPNO LEKOVI-DIREKTNA PLAĆANJA</t>
  </si>
  <si>
    <t>599255/21</t>
  </si>
  <si>
    <t>1101622565</t>
  </si>
  <si>
    <t>1101661565</t>
  </si>
  <si>
    <t>210478810</t>
  </si>
  <si>
    <t>210456642</t>
  </si>
  <si>
    <t>210446516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</si>
</sst>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6" fontId="9" fillId="0" borderId="1" xfId="1" applyNumberFormat="1" applyFont="1" applyBorder="1"/>
    <xf numFmtId="166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  <xf numFmtId="49" fontId="6" fillId="0" borderId="1" xfId="1" applyNumberForma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48" zoomScaleNormal="100" workbookViewId="0">
      <selection activeCell="D72" sqref="D7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44502</v>
      </c>
      <c r="H12" s="14">
        <v>2839023.16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44502</v>
      </c>
      <c r="H13" s="2">
        <f>H14+H30-H37-H51</f>
        <v>2767395.0399999991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44502</v>
      </c>
      <c r="H14" s="3">
        <f>H15+H16+H17+H18+H19+H20+H21+H22+H23+H24+H25+H26+H27+H29+H28</f>
        <v>2982388.5099999988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64731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</f>
        <v>2113264.0899999994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547681.53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</f>
        <v>56760.92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44502</v>
      </c>
      <c r="H30" s="3">
        <f>H31+H32+H33+H34+H35+H36</f>
        <v>397419.05999999994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</f>
        <v>355096.05999999994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</f>
        <v>42323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44502</v>
      </c>
      <c r="H37" s="4">
        <f>SUM(H38:H50)</f>
        <v>612412.53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64731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547681.53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44502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44502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</f>
        <v>71628.11999999918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2839023.1599999983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3063.39</v>
      </c>
      <c r="D63" s="55" t="s">
        <v>37</v>
      </c>
    </row>
    <row r="64" spans="2:12" x14ac:dyDescent="0.25">
      <c r="B64" s="51" t="s">
        <v>34</v>
      </c>
      <c r="C64" s="52">
        <v>36278</v>
      </c>
      <c r="D64" s="55" t="s">
        <v>38</v>
      </c>
    </row>
    <row r="65" spans="2:4" x14ac:dyDescent="0.25">
      <c r="B65" s="51" t="s">
        <v>34</v>
      </c>
      <c r="C65" s="52">
        <v>11398.2</v>
      </c>
      <c r="D65" s="55" t="s">
        <v>39</v>
      </c>
    </row>
    <row r="66" spans="2:4" x14ac:dyDescent="0.25">
      <c r="B66" s="51" t="s">
        <v>35</v>
      </c>
      <c r="C66" s="52">
        <v>94036.800000000003</v>
      </c>
      <c r="D66" s="55" t="s">
        <v>40</v>
      </c>
    </row>
    <row r="67" spans="2:4" x14ac:dyDescent="0.25">
      <c r="B67" s="51" t="s">
        <v>35</v>
      </c>
      <c r="C67" s="52">
        <v>373243.2</v>
      </c>
      <c r="D67" s="55" t="s">
        <v>41</v>
      </c>
    </row>
    <row r="68" spans="2:4" x14ac:dyDescent="0.25">
      <c r="B68" s="51" t="s">
        <v>35</v>
      </c>
      <c r="C68" s="52">
        <v>29661.94</v>
      </c>
      <c r="D68" s="55" t="s">
        <v>42</v>
      </c>
    </row>
    <row r="69" spans="2:4" x14ac:dyDescent="0.25">
      <c r="B69" s="54" t="s">
        <v>36</v>
      </c>
      <c r="C69" s="53">
        <f>SUM(C63:C68)</f>
        <v>547681.53</v>
      </c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2021-11-03T06:54:48Z</dcterms:modified>
  <cp:category/>
  <cp:contentStatus/>
</cp:coreProperties>
</file>